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питание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L196" i="1" l="1"/>
  <c r="H196" i="1"/>
  <c r="G196" i="1"/>
  <c r="J196" i="1"/>
  <c r="I196" i="1"/>
</calcChain>
</file>

<file path=xl/sharedStrings.xml><?xml version="1.0" encoding="utf-8"?>
<sst xmlns="http://schemas.openxmlformats.org/spreadsheetml/2006/main" count="292" uniqueCount="103">
  <si>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</si>
  <si>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</si>
  <si>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</si>
  <si>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</si>
  <si>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</si>
  <si>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</si>
  <si>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</si>
  <si>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</si>
  <si>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</si>
  <si>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</si>
  <si>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</si>
  <si>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</si>
  <si>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</si>
  <si>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</si>
  <si>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</si>
  <si>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</si>
  <si>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</si>
  <si>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</si>
  <si>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</si>
  <si>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</si>
  <si>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</si>
  <si>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</si>
  <si>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</si>
  <si>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</si>
  <si>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</si>
  <si>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</si>
  <si>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</si>
  <si>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</si>
  <si>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</si>
  <si>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</si>
  <si>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</si>
  <si>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</si>
  <si>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</si>
  <si>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</si>
  <si>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</si>
  <si>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</si>
  <si>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</si>
  <si>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</si>
  <si>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</si>
  <si>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(рисовая)</t>
  </si>
  <si>
    <t>54-25.1к</t>
  </si>
  <si>
    <t>Какао с молоком</t>
  </si>
  <si>
    <t>54-21гн</t>
  </si>
  <si>
    <t>пшеничный</t>
  </si>
  <si>
    <t>пром</t>
  </si>
  <si>
    <t>яблоко</t>
  </si>
  <si>
    <t>Жаркое по домашнему</t>
  </si>
  <si>
    <t>54-9м</t>
  </si>
  <si>
    <t>Фруктовый чай</t>
  </si>
  <si>
    <t>54-19гн</t>
  </si>
  <si>
    <t>пшеничный/ржаной йодированный</t>
  </si>
  <si>
    <t>сладкое</t>
  </si>
  <si>
    <t>сок натуральный( яблочный)</t>
  </si>
  <si>
    <t>54-5м 54-6г</t>
  </si>
  <si>
    <t>Кофейный напиток на молоке</t>
  </si>
  <si>
    <t>54-23гм</t>
  </si>
  <si>
    <t>54-15з</t>
  </si>
  <si>
    <t>икра свекольная</t>
  </si>
  <si>
    <t>рыба запеченная с соусом/картофельное пюре</t>
  </si>
  <si>
    <t>54-9р 54-11</t>
  </si>
  <si>
    <t>чай с лимоном и сахаром</t>
  </si>
  <si>
    <t>54-3гн</t>
  </si>
  <si>
    <t>54-3з</t>
  </si>
  <si>
    <t>Омлет натуральный</t>
  </si>
  <si>
    <t>54-1о</t>
  </si>
  <si>
    <t>банан</t>
  </si>
  <si>
    <t>икра кабачковая</t>
  </si>
  <si>
    <t>МБОУСОШ №11</t>
  </si>
  <si>
    <t>Директор</t>
  </si>
  <si>
    <t>Дорошко Н.В.</t>
  </si>
  <si>
    <t>котлеты из говядины/рагу из овощей</t>
  </si>
  <si>
    <t>54-4м 54-9г</t>
  </si>
  <si>
    <t>чай с сахаром</t>
  </si>
  <si>
    <t>54-2тм</t>
  </si>
  <si>
    <t>котлета рыбная/соус молочный/картофельное пюре</t>
  </si>
  <si>
    <t>54-3р 54-5с</t>
  </si>
  <si>
    <t>чай с лимоном</t>
  </si>
  <si>
    <t>54-2з</t>
  </si>
  <si>
    <t>тефтели из говядины с рисом/соус  сметанный/ каша гречневая рассыпчатая</t>
  </si>
  <si>
    <t>54-16м/54-1с/54-4г</t>
  </si>
  <si>
    <t>фруктовый чай</t>
  </si>
  <si>
    <t>икра морковная тушеная</t>
  </si>
  <si>
    <t>54-12з</t>
  </si>
  <si>
    <t>пудинг из творога с яблоками/сгущеное молоко</t>
  </si>
  <si>
    <t>54-4т</t>
  </si>
  <si>
    <t>какао с молоком</t>
  </si>
  <si>
    <t>Печенье Юбилейное</t>
  </si>
  <si>
    <t>Сок натуральный (яблочный)</t>
  </si>
  <si>
    <t>биточек из курицы/макароны отварные</t>
  </si>
  <si>
    <t>53-23м/54-1г</t>
  </si>
  <si>
    <t>кофейный напиток на молоке</t>
  </si>
  <si>
    <t>54-23гн</t>
  </si>
  <si>
    <t>мандарин</t>
  </si>
  <si>
    <t>хлеб пшеничный/масло сливочное/сыр Российский</t>
  </si>
  <si>
    <t>54-1з  53-19з</t>
  </si>
  <si>
    <t>нарезка из соленых огурцов</t>
  </si>
  <si>
    <t>Нарезка из соленых помидор</t>
  </si>
  <si>
    <t>нарезка из соленых помидор</t>
  </si>
  <si>
    <t>нарезка из соленых  помидор</t>
  </si>
  <si>
    <t>Котлеты рубленные из кур,запеченые с соусом молочным 90/20 /рис отварной</t>
  </si>
  <si>
    <t>капуста квашеная</t>
  </si>
  <si>
    <t>Булка с повидлом промышленного производства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</si>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</sst>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67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5.4</v>
      </c>
      <c r="I6" s="40">
        <v>28.7</v>
      </c>
      <c r="J6" s="40">
        <v>184.6</v>
      </c>
      <c r="K6" s="41" t="s">
        <v>40</v>
      </c>
      <c r="L6" s="40">
        <v>16.37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42</v>
      </c>
      <c r="L8" s="43">
        <v>12.44</v>
      </c>
    </row>
    <row r="9" spans="1:12" ht="15" x14ac:dyDescent="0.25">
      <c r="A9" s="23"/>
      <c r="B9" s="15"/>
      <c r="C9" s="11"/>
      <c r="D9" s="7" t="s">
        <v>23</v>
      </c>
      <c r="E9" s="42" t="s">
        <v>102</v>
      </c>
      <c r="F9" s="43">
        <v>25</v>
      </c>
      <c r="G9" s="43">
        <v>1.92</v>
      </c>
      <c r="H9" s="43">
        <v>4</v>
      </c>
      <c r="I9" s="43">
        <v>12.29</v>
      </c>
      <c r="J9" s="43">
        <v>58.58</v>
      </c>
      <c r="K9" s="44" t="s">
        <v>44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44</v>
      </c>
      <c r="L10" s="43">
        <v>15.6</v>
      </c>
    </row>
    <row r="11" spans="1:12" ht="25.5" x14ac:dyDescent="0.25">
      <c r="A11" s="23"/>
      <c r="B11" s="15"/>
      <c r="C11" s="11"/>
      <c r="D11" s="6" t="s">
        <v>26</v>
      </c>
      <c r="E11" s="42" t="s">
        <v>93</v>
      </c>
      <c r="F11" s="43">
        <v>60</v>
      </c>
      <c r="G11" s="43">
        <v>6.28</v>
      </c>
      <c r="H11" s="43">
        <v>11.89</v>
      </c>
      <c r="I11" s="43">
        <v>17.3</v>
      </c>
      <c r="J11" s="43">
        <v>201.82</v>
      </c>
      <c r="K11" s="44" t="s">
        <v>94</v>
      </c>
      <c r="L11" s="43">
        <v>23.61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18.599999999999998</v>
      </c>
      <c r="H13" s="19">
        <f t="shared" si="0"/>
        <v>25.39</v>
      </c>
      <c r="I13" s="19">
        <f t="shared" si="0"/>
        <v>82.69</v>
      </c>
      <c r="J13" s="19">
        <f t="shared" si="0"/>
        <v>598.70000000000005</v>
      </c>
      <c r="K13" s="25"/>
      <c r="L13" s="19">
        <f t="shared" ref="L13" si="1">SUM(L6:L12)</f>
        <v>69.52000000000001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605</v>
      </c>
      <c r="G24" s="32">
        <f t="shared" ref="G24:J24" si="4">G13+G23</f>
        <v>18.599999999999998</v>
      </c>
      <c r="H24" s="32">
        <f t="shared" si="4"/>
        <v>25.39</v>
      </c>
      <c r="I24" s="32">
        <f t="shared" si="4"/>
        <v>82.69</v>
      </c>
      <c r="J24" s="32">
        <f t="shared" si="4"/>
        <v>598.70000000000005</v>
      </c>
      <c r="K24" s="32"/>
      <c r="L24" s="32">
        <f t="shared" ref="L24" si="5">L13+L23</f>
        <v>69.52000000000001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20.100000000000001</v>
      </c>
      <c r="H25" s="40">
        <v>18.7</v>
      </c>
      <c r="I25" s="40">
        <v>17.2</v>
      </c>
      <c r="J25" s="40">
        <v>318</v>
      </c>
      <c r="K25" s="41" t="s">
        <v>47</v>
      </c>
      <c r="L25" s="40">
        <v>92.08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1.7</v>
      </c>
      <c r="J27" s="43">
        <v>8.6</v>
      </c>
      <c r="K27" s="44" t="s">
        <v>49</v>
      </c>
      <c r="L27" s="43">
        <v>1.45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55</v>
      </c>
      <c r="G28" s="43">
        <v>4</v>
      </c>
      <c r="H28" s="43">
        <v>0.5</v>
      </c>
      <c r="I28" s="43">
        <v>23.2</v>
      </c>
      <c r="J28" s="43">
        <v>113</v>
      </c>
      <c r="K28" s="44" t="s">
        <v>44</v>
      </c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95</v>
      </c>
      <c r="F30" s="43">
        <v>60</v>
      </c>
      <c r="G30" s="43">
        <v>0.48</v>
      </c>
      <c r="H30" s="43">
        <v>0.06</v>
      </c>
      <c r="I30" s="43">
        <v>1.02</v>
      </c>
      <c r="J30" s="43">
        <v>6.6</v>
      </c>
      <c r="K30" s="44" t="s">
        <v>44</v>
      </c>
      <c r="L30" s="43">
        <v>8.2200000000000006</v>
      </c>
    </row>
    <row r="31" spans="1:12" ht="15" x14ac:dyDescent="0.25">
      <c r="A31" s="14"/>
      <c r="B31" s="15"/>
      <c r="C31" s="11"/>
      <c r="D31" s="6" t="s">
        <v>51</v>
      </c>
      <c r="E31" s="42" t="s">
        <v>52</v>
      </c>
      <c r="F31" s="43">
        <v>200</v>
      </c>
      <c r="G31" s="43">
        <v>0.6</v>
      </c>
      <c r="H31" s="43">
        <v>0</v>
      </c>
      <c r="I31" s="43">
        <v>33</v>
      </c>
      <c r="J31" s="43">
        <v>134.4</v>
      </c>
      <c r="K31" s="44" t="s">
        <v>44</v>
      </c>
      <c r="L31" s="43">
        <v>34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25.380000000000003</v>
      </c>
      <c r="H32" s="19">
        <f t="shared" ref="H32" si="7">SUM(H25:H31)</f>
        <v>19.259999999999998</v>
      </c>
      <c r="I32" s="19">
        <f t="shared" ref="I32" si="8">SUM(I25:I31)</f>
        <v>76.12</v>
      </c>
      <c r="J32" s="19">
        <f t="shared" ref="J32:L32" si="9">SUM(J25:J31)</f>
        <v>580.6</v>
      </c>
      <c r="K32" s="25"/>
      <c r="L32" s="19">
        <f t="shared" si="9"/>
        <v>139.05000000000001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715</v>
      </c>
      <c r="G43" s="32">
        <f t="shared" ref="G43" si="14">G32+G42</f>
        <v>25.380000000000003</v>
      </c>
      <c r="H43" s="32">
        <f t="shared" ref="H43" si="15">H32+H42</f>
        <v>19.259999999999998</v>
      </c>
      <c r="I43" s="32">
        <f t="shared" ref="I43" si="16">I32+I42</f>
        <v>76.12</v>
      </c>
      <c r="J43" s="32">
        <f t="shared" ref="J43:L43" si="17">J32+J42</f>
        <v>580.6</v>
      </c>
      <c r="K43" s="32"/>
      <c r="L43" s="32">
        <f t="shared" si="17"/>
        <v>139.05000000000001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260</v>
      </c>
      <c r="G44" s="40">
        <v>20.98</v>
      </c>
      <c r="H44" s="40">
        <v>8.64</v>
      </c>
      <c r="I44" s="40">
        <v>48.7</v>
      </c>
      <c r="J44" s="40">
        <v>355.18</v>
      </c>
      <c r="K44" s="41" t="s">
        <v>53</v>
      </c>
      <c r="L44" s="40">
        <v>59.34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44" t="s">
        <v>55</v>
      </c>
      <c r="L46" s="43">
        <v>10.210000000000001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55</v>
      </c>
      <c r="G47" s="43">
        <v>4</v>
      </c>
      <c r="H47" s="43">
        <v>0.5</v>
      </c>
      <c r="I47" s="43">
        <v>23.2</v>
      </c>
      <c r="J47" s="43">
        <v>113</v>
      </c>
      <c r="K47" s="44" t="s">
        <v>44</v>
      </c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60</v>
      </c>
      <c r="G49" s="43">
        <v>1.3</v>
      </c>
      <c r="H49" s="43">
        <v>4.2</v>
      </c>
      <c r="I49" s="43">
        <v>6.8</v>
      </c>
      <c r="J49" s="43">
        <v>71.400000000000006</v>
      </c>
      <c r="K49" s="44" t="s">
        <v>56</v>
      </c>
      <c r="L49" s="43">
        <v>8.85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30.080000000000002</v>
      </c>
      <c r="H51" s="19">
        <f t="shared" ref="H51" si="19">SUM(H44:H50)</f>
        <v>16.240000000000002</v>
      </c>
      <c r="I51" s="19">
        <f t="shared" ref="I51" si="20">SUM(I44:I50)</f>
        <v>90</v>
      </c>
      <c r="J51" s="19">
        <f t="shared" ref="J51:L51" si="21">SUM(J44:J50)</f>
        <v>625.58000000000004</v>
      </c>
      <c r="K51" s="25"/>
      <c r="L51" s="19">
        <f t="shared" si="21"/>
        <v>81.7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575</v>
      </c>
      <c r="G62" s="32">
        <f t="shared" ref="G62" si="26">G51+G61</f>
        <v>30.080000000000002</v>
      </c>
      <c r="H62" s="32">
        <f t="shared" ref="H62" si="27">H51+H61</f>
        <v>16.240000000000002</v>
      </c>
      <c r="I62" s="32">
        <f t="shared" ref="I62" si="28">I51+I61</f>
        <v>90</v>
      </c>
      <c r="J62" s="32">
        <f t="shared" ref="J62:L62" si="29">J51+J61</f>
        <v>625.58000000000004</v>
      </c>
      <c r="K62" s="32"/>
      <c r="L62" s="32">
        <f t="shared" si="29"/>
        <v>81.7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22.1</v>
      </c>
      <c r="H63" s="40">
        <v>27.2</v>
      </c>
      <c r="I63" s="40">
        <v>25.3</v>
      </c>
      <c r="J63" s="40">
        <v>435.2</v>
      </c>
      <c r="K63" s="41" t="s">
        <v>59</v>
      </c>
      <c r="L63" s="40">
        <v>80.44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44" t="s">
        <v>61</v>
      </c>
      <c r="L65" s="43">
        <v>3.2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55</v>
      </c>
      <c r="G66" s="43">
        <v>4</v>
      </c>
      <c r="H66" s="43">
        <v>0.5</v>
      </c>
      <c r="I66" s="43">
        <v>23.2</v>
      </c>
      <c r="J66" s="43">
        <v>113</v>
      </c>
      <c r="K66" s="44" t="s">
        <v>44</v>
      </c>
      <c r="L66" s="43">
        <v>3.3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96</v>
      </c>
      <c r="F68" s="43">
        <v>60</v>
      </c>
      <c r="G68" s="43">
        <v>0.42</v>
      </c>
      <c r="H68" s="43">
        <v>0.06</v>
      </c>
      <c r="I68" s="43">
        <v>1.38</v>
      </c>
      <c r="J68" s="43">
        <v>7.68</v>
      </c>
      <c r="K68" s="44" t="s">
        <v>62</v>
      </c>
      <c r="L68" s="43">
        <v>8.2799999999999994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26.820000000000004</v>
      </c>
      <c r="H70" s="19">
        <f t="shared" ref="H70" si="31">SUM(H63:H69)</f>
        <v>27.759999999999998</v>
      </c>
      <c r="I70" s="19">
        <f t="shared" ref="I70" si="32">SUM(I63:I69)</f>
        <v>56.580000000000005</v>
      </c>
      <c r="J70" s="19">
        <f t="shared" ref="J70:L70" si="33">SUM(J63:J69)</f>
        <v>583.77999999999986</v>
      </c>
      <c r="K70" s="25"/>
      <c r="L70" s="19">
        <f t="shared" si="33"/>
        <v>95.22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26.820000000000004</v>
      </c>
      <c r="H81" s="32">
        <f t="shared" ref="H81" si="39">H70+H80</f>
        <v>27.759999999999998</v>
      </c>
      <c r="I81" s="32">
        <f t="shared" ref="I81" si="40">I70+I80</f>
        <v>56.580000000000005</v>
      </c>
      <c r="J81" s="32">
        <f t="shared" ref="J81:L81" si="41">J70+J80</f>
        <v>583.77999999999986</v>
      </c>
      <c r="K81" s="32"/>
      <c r="L81" s="32">
        <f t="shared" si="41"/>
        <v>95.22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9.8000000000000007</v>
      </c>
      <c r="H82" s="40">
        <v>10.7</v>
      </c>
      <c r="I82" s="40">
        <v>4.8</v>
      </c>
      <c r="J82" s="40">
        <v>225.5</v>
      </c>
      <c r="K82" s="41" t="s">
        <v>64</v>
      </c>
      <c r="L82" s="40">
        <v>46.77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</v>
      </c>
      <c r="I84" s="43">
        <v>1.7</v>
      </c>
      <c r="J84" s="43">
        <v>8.6</v>
      </c>
      <c r="K84" s="44" t="s">
        <v>49</v>
      </c>
      <c r="L84" s="43">
        <v>2.2999999999999998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55</v>
      </c>
      <c r="G85" s="43">
        <v>4</v>
      </c>
      <c r="H85" s="43">
        <v>0.5</v>
      </c>
      <c r="I85" s="43">
        <v>23.2</v>
      </c>
      <c r="J85" s="43">
        <v>113</v>
      </c>
      <c r="K85" s="44" t="s">
        <v>44</v>
      </c>
      <c r="L85" s="43">
        <v>3.3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170</v>
      </c>
      <c r="G86" s="43">
        <v>0.6</v>
      </c>
      <c r="H86" s="43">
        <v>0.6</v>
      </c>
      <c r="I86" s="43">
        <v>14.03</v>
      </c>
      <c r="J86" s="43">
        <v>160.71</v>
      </c>
      <c r="K86" s="44" t="s">
        <v>44</v>
      </c>
      <c r="L86" s="43">
        <v>31.5</v>
      </c>
    </row>
    <row r="87" spans="1:12" ht="15" x14ac:dyDescent="0.25">
      <c r="A87" s="23"/>
      <c r="B87" s="15"/>
      <c r="C87" s="11"/>
      <c r="D87" s="6" t="s">
        <v>26</v>
      </c>
      <c r="E87" s="42" t="s">
        <v>66</v>
      </c>
      <c r="F87" s="43">
        <v>60</v>
      </c>
      <c r="G87" s="43">
        <v>0.91</v>
      </c>
      <c r="H87" s="43">
        <v>2.8</v>
      </c>
      <c r="I87" s="43">
        <v>4.43</v>
      </c>
      <c r="J87" s="43">
        <v>46.8</v>
      </c>
      <c r="K87" s="44" t="s">
        <v>44</v>
      </c>
      <c r="L87" s="43">
        <v>8.31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15.51</v>
      </c>
      <c r="H89" s="19">
        <f t="shared" ref="H89" si="43">SUM(H82:H88)</f>
        <v>14.599999999999998</v>
      </c>
      <c r="I89" s="19">
        <f t="shared" ref="I89" si="44">SUM(I82:I88)</f>
        <v>48.16</v>
      </c>
      <c r="J89" s="19">
        <f t="shared" ref="J89:L89" si="45">SUM(J82:J88)</f>
        <v>554.61</v>
      </c>
      <c r="K89" s="25"/>
      <c r="L89" s="19">
        <f t="shared" si="45"/>
        <v>92.18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635</v>
      </c>
      <c r="G100" s="32">
        <f t="shared" ref="G100" si="50">G89+G99</f>
        <v>15.51</v>
      </c>
      <c r="H100" s="32">
        <f t="shared" ref="H100" si="51">H89+H99</f>
        <v>14.599999999999998</v>
      </c>
      <c r="I100" s="32">
        <f t="shared" ref="I100" si="52">I89+I99</f>
        <v>48.16</v>
      </c>
      <c r="J100" s="32">
        <f t="shared" ref="J100:L100" si="53">J89+J99</f>
        <v>554.61</v>
      </c>
      <c r="K100" s="32"/>
      <c r="L100" s="32">
        <f t="shared" si="53"/>
        <v>92.18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240</v>
      </c>
      <c r="G101" s="40">
        <v>19.239999999999998</v>
      </c>
      <c r="H101" s="40">
        <v>23.12</v>
      </c>
      <c r="I101" s="40">
        <v>28.48</v>
      </c>
      <c r="J101" s="40">
        <v>398.96</v>
      </c>
      <c r="K101" s="41" t="s">
        <v>71</v>
      </c>
      <c r="L101" s="40">
        <v>83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73</v>
      </c>
      <c r="L103" s="43">
        <v>1.56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55</v>
      </c>
      <c r="G104" s="43">
        <v>4</v>
      </c>
      <c r="H104" s="43">
        <v>0.5</v>
      </c>
      <c r="I104" s="43">
        <v>23.2</v>
      </c>
      <c r="J104" s="43">
        <v>113</v>
      </c>
      <c r="K104" s="44" t="s">
        <v>44</v>
      </c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97</v>
      </c>
      <c r="F106" s="43">
        <v>60</v>
      </c>
      <c r="G106" s="43">
        <v>0.42</v>
      </c>
      <c r="H106" s="43">
        <v>0.06</v>
      </c>
      <c r="I106" s="43">
        <v>1.38</v>
      </c>
      <c r="J106" s="43">
        <v>7.68</v>
      </c>
      <c r="K106" s="44" t="s">
        <v>62</v>
      </c>
      <c r="L106" s="43">
        <v>8.2799999999999994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23.86</v>
      </c>
      <c r="H108" s="19">
        <f t="shared" si="54"/>
        <v>23.68</v>
      </c>
      <c r="I108" s="19">
        <f t="shared" si="54"/>
        <v>59.560000000000009</v>
      </c>
      <c r="J108" s="19">
        <f t="shared" si="54"/>
        <v>546.43999999999994</v>
      </c>
      <c r="K108" s="25"/>
      <c r="L108" s="19">
        <f t="shared" ref="L108" si="55">SUM(L101:L107)</f>
        <v>96.14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555</v>
      </c>
      <c r="G119" s="32">
        <f t="shared" ref="G119" si="58">G108+G118</f>
        <v>23.86</v>
      </c>
      <c r="H119" s="32">
        <f t="shared" ref="H119" si="59">H108+H118</f>
        <v>23.68</v>
      </c>
      <c r="I119" s="32">
        <f t="shared" ref="I119" si="60">I108+I118</f>
        <v>59.560000000000009</v>
      </c>
      <c r="J119" s="32">
        <f t="shared" ref="J119:L119" si="61">J108+J118</f>
        <v>546.43999999999994</v>
      </c>
      <c r="K119" s="32"/>
      <c r="L119" s="32">
        <f t="shared" si="61"/>
        <v>96.14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280</v>
      </c>
      <c r="G120" s="40">
        <v>18.5</v>
      </c>
      <c r="H120" s="40">
        <v>10</v>
      </c>
      <c r="I120" s="40">
        <v>31.3</v>
      </c>
      <c r="J120" s="40">
        <v>289.3</v>
      </c>
      <c r="K120" s="41" t="s">
        <v>75</v>
      </c>
      <c r="L120" s="40">
        <v>62.88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61</v>
      </c>
      <c r="L122" s="43">
        <v>3.2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55</v>
      </c>
      <c r="G123" s="43">
        <v>4</v>
      </c>
      <c r="H123" s="43">
        <v>0.5</v>
      </c>
      <c r="I123" s="43">
        <v>23.2</v>
      </c>
      <c r="J123" s="43">
        <v>113</v>
      </c>
      <c r="K123" s="44" t="s">
        <v>44</v>
      </c>
      <c r="L123" s="43">
        <v>3.3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100</v>
      </c>
      <c r="F125" s="43">
        <v>60</v>
      </c>
      <c r="G125" s="43">
        <v>0.54</v>
      </c>
      <c r="H125" s="43">
        <v>0.06</v>
      </c>
      <c r="I125" s="43">
        <v>2.58</v>
      </c>
      <c r="J125" s="43">
        <v>11.4</v>
      </c>
      <c r="K125" s="44" t="s">
        <v>77</v>
      </c>
      <c r="L125" s="43">
        <v>6.42</v>
      </c>
    </row>
    <row r="126" spans="1:12" ht="15" x14ac:dyDescent="0.25">
      <c r="A126" s="14"/>
      <c r="B126" s="15"/>
      <c r="C126" s="11"/>
      <c r="D126" s="6" t="s">
        <v>51</v>
      </c>
      <c r="E126" s="42" t="s">
        <v>101</v>
      </c>
      <c r="F126" s="43">
        <v>60</v>
      </c>
      <c r="G126" s="43">
        <v>4.8</v>
      </c>
      <c r="H126" s="43">
        <v>8.4</v>
      </c>
      <c r="I126" s="43">
        <v>33.6</v>
      </c>
      <c r="J126" s="43">
        <v>229.2</v>
      </c>
      <c r="K126" s="44" t="s">
        <v>44</v>
      </c>
      <c r="L126" s="43">
        <v>12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28.14</v>
      </c>
      <c r="H127" s="19">
        <f t="shared" si="62"/>
        <v>18.96</v>
      </c>
      <c r="I127" s="19">
        <f t="shared" si="62"/>
        <v>97.38</v>
      </c>
      <c r="J127" s="19">
        <f t="shared" si="62"/>
        <v>670.8</v>
      </c>
      <c r="K127" s="25"/>
      <c r="L127" s="19">
        <f t="shared" ref="L127" si="63">SUM(L120:L126)</f>
        <v>87.8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655</v>
      </c>
      <c r="G138" s="32">
        <f t="shared" ref="G138" si="66">G127+G137</f>
        <v>28.14</v>
      </c>
      <c r="H138" s="32">
        <f t="shared" ref="H138" si="67">H127+H137</f>
        <v>18.96</v>
      </c>
      <c r="I138" s="32">
        <f t="shared" ref="I138" si="68">I127+I137</f>
        <v>97.38</v>
      </c>
      <c r="J138" s="32">
        <f t="shared" ref="J138:L138" si="69">J127+J137</f>
        <v>670.8</v>
      </c>
      <c r="K138" s="32"/>
      <c r="L138" s="32">
        <f t="shared" si="69"/>
        <v>87.8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265</v>
      </c>
      <c r="G139" s="40">
        <v>22.1</v>
      </c>
      <c r="H139" s="40">
        <v>23.6</v>
      </c>
      <c r="I139" s="40">
        <v>45.1</v>
      </c>
      <c r="J139" s="40">
        <v>479.65</v>
      </c>
      <c r="K139" s="41" t="s">
        <v>79</v>
      </c>
      <c r="L139" s="40">
        <v>73.67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0.2</v>
      </c>
      <c r="H141" s="43">
        <v>0</v>
      </c>
      <c r="I141" s="43">
        <v>1.7</v>
      </c>
      <c r="J141" s="43">
        <v>8.6</v>
      </c>
      <c r="K141" s="44" t="s">
        <v>49</v>
      </c>
      <c r="L141" s="43">
        <v>2.2999999999999998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55</v>
      </c>
      <c r="G142" s="43">
        <v>4</v>
      </c>
      <c r="H142" s="43">
        <v>0.5</v>
      </c>
      <c r="I142" s="43">
        <v>23.2</v>
      </c>
      <c r="J142" s="43">
        <v>113</v>
      </c>
      <c r="K142" s="44" t="s">
        <v>44</v>
      </c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81</v>
      </c>
      <c r="F144" s="43">
        <v>60</v>
      </c>
      <c r="G144" s="43">
        <v>1.2</v>
      </c>
      <c r="H144" s="43">
        <v>4.2</v>
      </c>
      <c r="I144" s="43">
        <v>6</v>
      </c>
      <c r="J144" s="43">
        <v>68</v>
      </c>
      <c r="K144" s="44" t="s">
        <v>82</v>
      </c>
      <c r="L144" s="43">
        <v>9.1300000000000008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27.5</v>
      </c>
      <c r="H146" s="19">
        <f t="shared" si="70"/>
        <v>28.3</v>
      </c>
      <c r="I146" s="19">
        <f t="shared" si="70"/>
        <v>76</v>
      </c>
      <c r="J146" s="19">
        <f t="shared" si="70"/>
        <v>669.25</v>
      </c>
      <c r="K146" s="25"/>
      <c r="L146" s="19">
        <f t="shared" ref="L146" si="71">SUM(L139:L145)</f>
        <v>88.399999999999991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 t="shared" ref="G157" si="74">G146+G156</f>
        <v>27.5</v>
      </c>
      <c r="H157" s="32">
        <f t="shared" ref="H157" si="75">H146+H156</f>
        <v>28.3</v>
      </c>
      <c r="I157" s="32">
        <f t="shared" ref="I157" si="76">I146+I156</f>
        <v>76</v>
      </c>
      <c r="J157" s="32">
        <f t="shared" ref="J157:L157" si="77">J146+J156</f>
        <v>669.25</v>
      </c>
      <c r="K157" s="32"/>
      <c r="L157" s="32">
        <f t="shared" si="77"/>
        <v>88.399999999999991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195</v>
      </c>
      <c r="G158" s="40">
        <v>28.61</v>
      </c>
      <c r="H158" s="40">
        <v>12.96</v>
      </c>
      <c r="I158" s="40">
        <v>27.02</v>
      </c>
      <c r="J158" s="40">
        <v>339.06</v>
      </c>
      <c r="K158" s="41" t="s">
        <v>84</v>
      </c>
      <c r="L158" s="40">
        <v>65.3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4.5999999999999996</v>
      </c>
      <c r="H160" s="43">
        <v>3.6</v>
      </c>
      <c r="I160" s="43">
        <v>12.6</v>
      </c>
      <c r="J160" s="43">
        <v>100.4</v>
      </c>
      <c r="K160" s="44" t="s">
        <v>42</v>
      </c>
      <c r="L160" s="43">
        <v>12.39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44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51</v>
      </c>
      <c r="E163" s="42" t="s">
        <v>86</v>
      </c>
      <c r="F163" s="43">
        <v>20</v>
      </c>
      <c r="G163" s="43">
        <v>1.6</v>
      </c>
      <c r="H163" s="43">
        <v>2</v>
      </c>
      <c r="I163" s="43">
        <v>14.8</v>
      </c>
      <c r="J163" s="43">
        <v>83.6</v>
      </c>
      <c r="K163" s="44" t="s">
        <v>44</v>
      </c>
      <c r="L163" s="43">
        <v>7</v>
      </c>
    </row>
    <row r="164" spans="1:12" ht="15" x14ac:dyDescent="0.25">
      <c r="A164" s="23"/>
      <c r="B164" s="15"/>
      <c r="C164" s="11"/>
      <c r="D164" s="6" t="s">
        <v>51</v>
      </c>
      <c r="E164" s="42" t="s">
        <v>87</v>
      </c>
      <c r="F164" s="43">
        <v>200</v>
      </c>
      <c r="G164" s="43">
        <v>0.75</v>
      </c>
      <c r="H164" s="43">
        <v>0</v>
      </c>
      <c r="I164" s="43">
        <v>15.21</v>
      </c>
      <c r="J164" s="43">
        <v>63.86</v>
      </c>
      <c r="K164" s="44" t="s">
        <v>44</v>
      </c>
      <c r="L164" s="43">
        <v>34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37.86</v>
      </c>
      <c r="H165" s="19">
        <f t="shared" si="78"/>
        <v>18.760000000000002</v>
      </c>
      <c r="I165" s="19">
        <f t="shared" si="78"/>
        <v>84.43</v>
      </c>
      <c r="J165" s="19">
        <f t="shared" si="78"/>
        <v>657.22</v>
      </c>
      <c r="K165" s="25"/>
      <c r="L165" s="19">
        <f t="shared" ref="L165" si="79">SUM(L158:L164)</f>
        <v>120.49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645</v>
      </c>
      <c r="G176" s="32">
        <f t="shared" ref="G176" si="82">G165+G175</f>
        <v>37.86</v>
      </c>
      <c r="H176" s="32">
        <f t="shared" ref="H176" si="83">H165+H175</f>
        <v>18.760000000000002</v>
      </c>
      <c r="I176" s="32">
        <f t="shared" ref="I176" si="84">I165+I175</f>
        <v>84.43</v>
      </c>
      <c r="J176" s="32">
        <f t="shared" ref="J176:L176" si="85">J165+J175</f>
        <v>657.22</v>
      </c>
      <c r="K176" s="32"/>
      <c r="L176" s="32">
        <f t="shared" si="85"/>
        <v>120.49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240</v>
      </c>
      <c r="G177" s="40">
        <v>22.68</v>
      </c>
      <c r="H177" s="40">
        <v>8.74</v>
      </c>
      <c r="I177" s="40">
        <v>44.92</v>
      </c>
      <c r="J177" s="40">
        <v>348.48</v>
      </c>
      <c r="K177" s="41" t="s">
        <v>89</v>
      </c>
      <c r="L177" s="40">
        <v>53.64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91</v>
      </c>
      <c r="L179" s="43">
        <v>10.210000000000001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55</v>
      </c>
      <c r="G180" s="43">
        <v>4</v>
      </c>
      <c r="H180" s="43">
        <v>0.5</v>
      </c>
      <c r="I180" s="43">
        <v>23.2</v>
      </c>
      <c r="J180" s="43">
        <v>113</v>
      </c>
      <c r="K180" s="44" t="s">
        <v>44</v>
      </c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 t="s">
        <v>92</v>
      </c>
      <c r="F181" s="43">
        <v>100</v>
      </c>
      <c r="G181" s="43">
        <v>0.9</v>
      </c>
      <c r="H181" s="43">
        <v>0.14000000000000001</v>
      </c>
      <c r="I181" s="43">
        <v>7.57</v>
      </c>
      <c r="J181" s="43">
        <v>35</v>
      </c>
      <c r="K181" s="44" t="s">
        <v>44</v>
      </c>
      <c r="L181" s="43">
        <v>25</v>
      </c>
    </row>
    <row r="182" spans="1:12" ht="15" x14ac:dyDescent="0.25">
      <c r="A182" s="23"/>
      <c r="B182" s="15"/>
      <c r="C182" s="11"/>
      <c r="D182" s="6" t="s">
        <v>26</v>
      </c>
      <c r="E182" s="42" t="s">
        <v>98</v>
      </c>
      <c r="F182" s="43">
        <v>60</v>
      </c>
      <c r="G182" s="43">
        <v>0.42</v>
      </c>
      <c r="H182" s="43">
        <v>0.06</v>
      </c>
      <c r="I182" s="43">
        <v>1.38</v>
      </c>
      <c r="J182" s="43">
        <v>7.68</v>
      </c>
      <c r="K182" s="44" t="s">
        <v>77</v>
      </c>
      <c r="L182" s="43">
        <v>8.2799999999999994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31.8</v>
      </c>
      <c r="H184" s="19">
        <f t="shared" si="86"/>
        <v>12.340000000000002</v>
      </c>
      <c r="I184" s="19">
        <f t="shared" si="86"/>
        <v>88.37</v>
      </c>
      <c r="J184" s="19">
        <f t="shared" si="86"/>
        <v>590.16</v>
      </c>
      <c r="K184" s="25"/>
      <c r="L184" s="19">
        <f t="shared" ref="L184" si="87">SUM(L177:L183)</f>
        <v>100.43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655</v>
      </c>
      <c r="G195" s="32">
        <f t="shared" ref="G195" si="90">G184+G194</f>
        <v>31.8</v>
      </c>
      <c r="H195" s="32">
        <f t="shared" ref="H195" si="91">H184+H194</f>
        <v>12.340000000000002</v>
      </c>
      <c r="I195" s="32">
        <f t="shared" ref="I195" si="92">I184+I194</f>
        <v>88.37</v>
      </c>
      <c r="J195" s="32">
        <f t="shared" ref="J195:L195" si="93">J184+J194</f>
        <v>590.16</v>
      </c>
      <c r="K195" s="32"/>
      <c r="L195" s="32">
        <f t="shared" si="93"/>
        <v>100.43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26.555</v>
      </c>
      <c r="H196" s="34">
        <f t="shared" si="94"/>
        <v>20.529000000000003</v>
      </c>
      <c r="I196" s="34">
        <f t="shared" si="94"/>
        <v>75.929000000000002</v>
      </c>
      <c r="J196" s="34">
        <f t="shared" si="94"/>
        <v>607.71400000000006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97.093000000000004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2024-09-30T12:49:25Z</cp:lastPrinted>
  <dcterms:created xsi:type="dcterms:W3CDTF">2022-05-16T14:23:56Z</dcterms:created>
  <dcterms:modified xsi:type="dcterms:W3CDTF">2025-02-03T05:32:43Z</dcterms:modified>
</cp:coreProperties>
</file>